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75" windowWidth="14895" windowHeight="7935" activeTab="0"/>
  </bookViews>
  <sheets>
    <sheet name="수련활동결과보고" sheetId="2" r:id="rId1"/>
    <sheet name="설문조사결과" sheetId="3" r:id="rId2"/>
  </sheets>
  <definedNames/>
  <calcPr calcId="125725"/>
</workbook>
</file>

<file path=xl/sharedStrings.xml><?xml version="1.0" encoding="utf-8"?>
<sst xmlns="http://schemas.openxmlformats.org/spreadsheetml/2006/main" count="128" uniqueCount="86">
  <si>
    <t>. . ~</t>
  </si>
  <si>
    <t xml:space="preserve">. . </t>
  </si>
  <si>
    <t>가. 참가 학생용</t>
  </si>
  <si>
    <t>실시</t>
  </si>
  <si>
    <t>일자</t>
  </si>
  <si>
    <t>총참가자수</t>
  </si>
  <si>
    <t>숙소</t>
  </si>
  <si>
    <t>프로그램․ 내용</t>
  </si>
  <si>
    <t>안전․ 영양</t>
  </si>
  <si>
    <t>교통</t>
  </si>
  <si>
    <t>강사</t>
  </si>
  <si>
    <t>기타</t>
  </si>
  <si>
    <t>1)</t>
  </si>
  <si>
    <t>2)</t>
  </si>
  <si>
    <t>3)</t>
  </si>
  <si>
    <t>1)</t>
  </si>
  <si>
    <t>시설 · 환경</t>
  </si>
  <si>
    <t>4)</t>
  </si>
  <si>
    <t>교육의 필요성</t>
  </si>
  <si>
    <t>프로그램․ 내용</t>
  </si>
  <si>
    <t>안전․ 영양</t>
  </si>
  <si>
    <t>강사</t>
  </si>
  <si>
    <t>만족
비율</t>
  </si>
  <si>
    <t>특기
사항</t>
  </si>
  <si>
    <t>나. 인솔 교원용</t>
  </si>
  <si>
    <t xml:space="preserve">※ 응답자수 :              </t>
  </si>
  <si>
    <t>명</t>
  </si>
  <si>
    <t>실시일자</t>
  </si>
  <si>
    <t>기간</t>
  </si>
  <si>
    <t>수련
프로그램</t>
  </si>
  <si>
    <t>수련시설
종류</t>
  </si>
  <si>
    <t>수련시설명</t>
  </si>
  <si>
    <t>학생 현황</t>
  </si>
  <si>
    <t>총 집행액
(단위:천원)</t>
  </si>
  <si>
    <t>1인당 경비(단위:원)</t>
  </si>
  <si>
    <t>실시형태</t>
  </si>
  <si>
    <t>운영형태</t>
  </si>
  <si>
    <t>계약 형태</t>
  </si>
  <si>
    <t>비고</t>
  </si>
  <si>
    <t>업체명</t>
  </si>
  <si>
    <t>대표자</t>
  </si>
  <si>
    <t>학년</t>
  </si>
  <si>
    <t>총액(A)
(A=B+C+D)</t>
  </si>
  <si>
    <t>숙식비(B)</t>
  </si>
  <si>
    <t>교통비(C)</t>
  </si>
  <si>
    <t>기타(D)</t>
  </si>
  <si>
    <t>※ 보충 설명</t>
  </si>
  <si>
    <t>○ 1인당 경비는 전액 수익자 부담 경비</t>
  </si>
  <si>
    <t>대상자수</t>
  </si>
  <si>
    <t>참여자수</t>
  </si>
  <si>
    <t>불참자수</t>
  </si>
  <si>
    <t>○ 총액(A)은 자동계산됨</t>
  </si>
  <si>
    <r>
      <t>※ 탑재 기한 :</t>
    </r>
    <r>
      <rPr>
        <sz val="12"/>
        <color rgb="FF000000"/>
        <rFont val="굴림"/>
        <family val="3"/>
      </rPr>
      <t xml:space="preserve"> </t>
    </r>
    <r>
      <rPr>
        <b/>
        <sz val="12"/>
        <color rgb="FF000000"/>
        <rFont val="굴림"/>
        <family val="3"/>
      </rPr>
      <t>실시 후 설문통계와 함께 15일 이내</t>
    </r>
  </si>
  <si>
    <r>
      <t xml:space="preserve">○  학교급과 설립별은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000000"/>
        <rFont val="굴림"/>
        <family val="3"/>
      </rPr>
      <t xml:space="preserve"> 해당 내용 선택하여 기재</t>
    </r>
  </si>
  <si>
    <r>
      <t xml:space="preserve">○ </t>
    </r>
    <r>
      <rPr>
        <sz val="12"/>
        <color rgb="FF000000"/>
        <rFont val="굴림"/>
        <family val="3"/>
      </rPr>
      <t>여러 번 실시하였을 경우 각각 구분하여 모두 표기</t>
    </r>
  </si>
  <si>
    <r>
      <t xml:space="preserve">○ 기간 :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000000"/>
        <rFont val="굴림"/>
        <family val="3"/>
      </rPr>
      <t xml:space="preserve"> 1박2일, 2박3일 등으로 기재</t>
    </r>
  </si>
  <si>
    <r>
      <t xml:space="preserve">○ 수련시설의 종류 :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000000"/>
        <rFont val="굴림"/>
        <family val="3"/>
      </rPr>
      <t xml:space="preserve"> 청소년수련관, 청소년수련원, 청소년문화의집, 청소년특화시설, 청소년야영장, 유스호스텔 등</t>
    </r>
  </si>
  <si>
    <r>
      <t xml:space="preserve">○ 운영 형태 :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000000"/>
        <rFont val="굴림"/>
        <family val="3"/>
      </rPr>
      <t xml:space="preserve"> </t>
    </r>
    <r>
      <rPr>
        <sz val="12"/>
        <color rgb="FF000000"/>
        <rFont val="굴림"/>
        <family val="3"/>
      </rPr>
      <t xml:space="preserve">위탁, 직영 여부 표기 </t>
    </r>
  </si>
  <si>
    <r>
      <t xml:space="preserve">   - 위탁</t>
    </r>
    <r>
      <rPr>
        <sz val="12"/>
        <color rgb="FF000000"/>
        <rFont val="굴림"/>
        <family val="3"/>
      </rPr>
      <t xml:space="preserve"> : 교통, 숙박, 식대 등 수련활동 추진을 학교가 직접 운영하지 않고 위탁지정업체(여행사 등)에 위탁한 경우</t>
    </r>
  </si>
  <si>
    <t>국내</t>
  </si>
  <si>
    <r>
      <t xml:space="preserve">○ </t>
    </r>
    <r>
      <rPr>
        <b/>
        <sz val="12"/>
        <color rgb="FFFF0000"/>
        <rFont val="굴림"/>
        <family val="3"/>
      </rPr>
      <t xml:space="preserve">계약형태: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FF0000"/>
        <rFont val="굴림"/>
        <family val="3"/>
      </rPr>
      <t xml:space="preserve"> </t>
    </r>
    <r>
      <rPr>
        <sz val="12"/>
        <color rgb="FFFF0000"/>
        <rFont val="굴림"/>
        <family val="3"/>
      </rPr>
      <t>(수의계약(1인),소액수의견적입찰,2단계경쟁,협상에의한계약,제한경쟁,조달계약의뢰,다수공급자2단계)</t>
    </r>
    <r>
      <rPr>
        <b/>
        <sz val="12"/>
        <color rgb="FF00B0F0"/>
        <rFont val="굴림"/>
        <family val="3"/>
      </rPr>
      <t>선택</t>
    </r>
  </si>
  <si>
    <r>
      <t xml:space="preserve">○ </t>
    </r>
    <r>
      <rPr>
        <b/>
        <sz val="12"/>
        <color theme="8" tint="-0.24997000396251678"/>
        <rFont val="굴림"/>
        <family val="3"/>
      </rPr>
      <t xml:space="preserve"> 콤보박스</t>
    </r>
    <r>
      <rPr>
        <b/>
        <sz val="12"/>
        <rFont val="굴림"/>
        <family val="3"/>
      </rPr>
      <t>에서 선택하는 항목이</t>
    </r>
    <r>
      <rPr>
        <b/>
        <sz val="12"/>
        <color rgb="FF000000"/>
        <rFont val="굴림"/>
        <family val="3"/>
      </rPr>
      <t xml:space="preserve"> </t>
    </r>
    <r>
      <rPr>
        <b/>
        <sz val="12"/>
        <color rgb="FFFF0000"/>
        <rFont val="굴림"/>
        <family val="3"/>
      </rPr>
      <t>기타</t>
    </r>
    <r>
      <rPr>
        <b/>
        <sz val="12"/>
        <color rgb="FF000000"/>
        <rFont val="굴림"/>
        <family val="3"/>
      </rPr>
      <t xml:space="preserve">인 경우 : 목록을 삭제 후 입력 가능함. </t>
    </r>
  </si>
  <si>
    <r>
      <t xml:space="preserve">  - (콤보박스(목록) 삭제 방법 : 메뉴의 </t>
    </r>
    <r>
      <rPr>
        <b/>
        <sz val="12"/>
        <color rgb="FFC00000"/>
        <rFont val="굴림"/>
        <family val="3"/>
      </rPr>
      <t>[데이터]-[데이터 유효성검사]</t>
    </r>
    <r>
      <rPr>
        <b/>
        <sz val="12"/>
        <color rgb="FF000000"/>
        <rFont val="굴림"/>
        <family val="3"/>
      </rPr>
      <t xml:space="preserve"> 항목에서 </t>
    </r>
    <r>
      <rPr>
        <b/>
        <sz val="12"/>
        <color rgb="FFC00000"/>
        <rFont val="굴림"/>
        <family val="3"/>
      </rPr>
      <t>[설정]</t>
    </r>
    <r>
      <rPr>
        <b/>
        <sz val="12"/>
        <color rgb="FF000000"/>
        <rFont val="굴림"/>
        <family val="3"/>
      </rPr>
      <t xml:space="preserve">탭을 클릭하고 </t>
    </r>
    <r>
      <rPr>
        <b/>
        <sz val="12"/>
        <color rgb="FFC00000"/>
        <rFont val="굴림"/>
        <family val="3"/>
      </rPr>
      <t>[모두 지우기]</t>
    </r>
    <r>
      <rPr>
        <b/>
        <sz val="12"/>
        <color rgb="FF000000"/>
        <rFont val="굴림"/>
        <family val="3"/>
      </rPr>
      <t xml:space="preserve"> 클릭함)</t>
    </r>
  </si>
  <si>
    <t>학교급:</t>
  </si>
  <si>
    <t>설립별:</t>
  </si>
  <si>
    <r>
      <t xml:space="preserve">○ 수련프로그램 : </t>
    </r>
    <r>
      <rPr>
        <b/>
        <sz val="12"/>
        <color theme="3" tint="0.39998000860214233"/>
        <rFont val="굴림"/>
        <family val="3"/>
      </rPr>
      <t>콤보박스에서 선택하여</t>
    </r>
    <r>
      <rPr>
        <b/>
        <sz val="12"/>
        <color rgb="FF008000"/>
        <rFont val="굴림"/>
        <family val="3"/>
      </rPr>
      <t xml:space="preserve"> 야영, 심성수련, 교과관련 체험학습, 해양수련, 생활교육 등 기재</t>
    </r>
  </si>
  <si>
    <t>학교명</t>
  </si>
  <si>
    <t>학교명</t>
  </si>
  <si>
    <r>
      <rPr>
        <b/>
        <sz val="14"/>
        <color rgb="FF000000"/>
        <rFont val="Calibri"/>
        <family val="3"/>
        <scheme val="minor"/>
      </rPr>
      <t>&lt;서식 4-2&gt;</t>
    </r>
    <r>
      <rPr>
        <b/>
        <sz val="20"/>
        <color rgb="FF000000"/>
        <rFont val="Calibri"/>
        <family val="3"/>
        <scheme val="minor"/>
      </rPr>
      <t xml:space="preserve">  2. 수련활동 만족도 설문 조사 결과</t>
    </r>
  </si>
  <si>
    <t>※ &lt;붙임 1-2&gt;의 인솔교원용 설문지를 통한 만족자 (매우만족+만족) 수를 기록                  (단위 : 명)</t>
  </si>
  <si>
    <t>※&lt;붙임 1-1&gt; 의 학생용 설문지를 통한 만족자 (매우만족+만족) 수를 기록                  (단위 : 명)</t>
  </si>
  <si>
    <r>
      <rPr>
        <b/>
        <sz val="14"/>
        <color rgb="FF000000"/>
        <rFont val="Calibri"/>
        <family val="3"/>
        <scheme val="minor"/>
      </rPr>
      <t>&lt;서식 4-1&gt;</t>
    </r>
    <r>
      <rPr>
        <b/>
        <sz val="20"/>
        <color rgb="FF000000"/>
        <rFont val="Calibri"/>
        <family val="3"/>
        <scheme val="minor"/>
      </rPr>
      <t xml:space="preserve">  1. 수련활동 운영 결과 보고</t>
    </r>
  </si>
  <si>
    <t>김희자</t>
  </si>
  <si>
    <t>2012.3 .19 ~</t>
  </si>
  <si>
    <t xml:space="preserve">3.21 . </t>
  </si>
  <si>
    <t>2박3일</t>
  </si>
  <si>
    <t>심성수련</t>
  </si>
  <si>
    <t>청소년수련원</t>
  </si>
  <si>
    <t>경기도 청소년 수련원</t>
  </si>
  <si>
    <t>1학년</t>
  </si>
  <si>
    <t>위탁</t>
  </si>
  <si>
    <t>수의계약(1인)</t>
  </si>
  <si>
    <t>중</t>
  </si>
  <si>
    <t>공립</t>
  </si>
  <si>
    <t>시흥 은계중학교</t>
  </si>
  <si>
    <t>2012. 3.19 ~ 3.21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</si>
</sst>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rgb="FF000000"/>
      <name val="Calibri"/>
      <family val="3"/>
      <scheme val="minor"/>
    </font>
    <font>
      <b/>
      <sz val="20"/>
      <color rgb="FF000000"/>
      <name val="Calibri"/>
      <family val="3"/>
      <scheme val="minor"/>
    </font>
    <font>
      <b/>
      <sz val="15"/>
      <color rgb="FF000000"/>
      <name val="한컴바탕"/>
      <family val="1"/>
    </font>
    <font>
      <sz val="9"/>
      <color rgb="FF000000"/>
      <name val="휴먼고딕"/>
      <family val="3"/>
    </font>
    <font>
      <sz val="8"/>
      <name val="Calibri"/>
      <family val="2"/>
      <scheme val="minor"/>
    </font>
    <font>
      <b/>
      <sz val="10"/>
      <color rgb="FF000000"/>
      <name val="굴림"/>
      <family val="3"/>
    </font>
    <font>
      <sz val="10"/>
      <color theme="1"/>
      <name val="굴림"/>
      <family val="3"/>
    </font>
    <font>
      <sz val="10.5"/>
      <color rgb="FF000000"/>
      <name val="한양신명조"/>
      <family val="3"/>
    </font>
    <font>
      <b/>
      <sz val="12"/>
      <color rgb="FF000000"/>
      <name val="굴림"/>
      <family val="3"/>
    </font>
    <font>
      <sz val="12"/>
      <color rgb="FF000000"/>
      <name val="굴림"/>
      <family val="3"/>
    </font>
    <font>
      <sz val="9"/>
      <color rgb="FF000000"/>
      <name val="굴림"/>
      <family val="3"/>
    </font>
    <font>
      <sz val="10.5"/>
      <color rgb="FF000000"/>
      <name val="굴림"/>
      <family val="3"/>
    </font>
    <font>
      <sz val="12"/>
      <color theme="1"/>
      <name val="굴림"/>
      <family val="3"/>
    </font>
    <font>
      <b/>
      <sz val="12"/>
      <color theme="3" tint="0.39998000860214233"/>
      <name val="굴림"/>
      <family val="3"/>
    </font>
    <font>
      <b/>
      <sz val="12"/>
      <color rgb="FF008000"/>
      <name val="굴림"/>
      <family val="3"/>
    </font>
    <font>
      <b/>
      <sz val="12"/>
      <color rgb="FFFF0000"/>
      <name val="굴림"/>
      <family val="3"/>
    </font>
    <font>
      <sz val="12"/>
      <color rgb="FFFF0000"/>
      <name val="굴림"/>
      <family val="3"/>
    </font>
    <font>
      <b/>
      <sz val="12"/>
      <color rgb="FF00B0F0"/>
      <name val="굴림"/>
      <family val="3"/>
    </font>
    <font>
      <b/>
      <sz val="12"/>
      <name val="굴림"/>
      <family val="3"/>
    </font>
    <font>
      <b/>
      <sz val="12"/>
      <color theme="8" tint="-0.24997000396251678"/>
      <name val="굴림"/>
      <family val="3"/>
    </font>
    <font>
      <b/>
      <sz val="12"/>
      <color rgb="FFC00000"/>
      <name val="굴림"/>
      <family val="3"/>
    </font>
    <font>
      <b/>
      <sz val="14"/>
      <color rgb="FF000000"/>
      <name val="Calibri"/>
      <family val="3"/>
      <scheme val="minor"/>
    </font>
    <font>
      <b/>
      <sz val="11"/>
      <color rgb="FF000000"/>
      <name val="굴림"/>
      <family val="3"/>
    </font>
    <font>
      <b/>
      <sz val="14"/>
      <color rgb="FF000000"/>
      <name val="굴림"/>
      <family val="3"/>
    </font>
    <font>
      <sz val="14"/>
      <color rgb="FF000000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double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double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/>
      <top style="thin">
        <color rgb="FF000000"/>
      </top>
      <bottom/>
    </border>
    <border>
      <left style="medium"/>
      <right/>
      <top/>
      <bottom style="medium"/>
    </border>
    <border>
      <left/>
      <right style="medium"/>
      <top style="thin">
        <color rgb="FF000000"/>
      </top>
      <bottom/>
    </border>
    <border>
      <left/>
      <right style="medium"/>
      <top/>
      <bottom style="medium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double">
        <color rgb="FF000000"/>
      </top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double"/>
    </border>
    <border>
      <left/>
      <right style="thin">
        <color rgb="FF000000"/>
      </right>
      <top/>
      <bottom style="double"/>
    </border>
    <border>
      <left style="medium"/>
      <right style="thin"/>
      <top style="medium"/>
      <bottom style="medium"/>
    </border>
    <border>
      <left/>
      <right/>
      <top style="medium"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9" fontId="2" fillId="4" borderId="51" xfId="0" applyNumberFormat="1" applyFont="1" applyFill="1" applyBorder="1" applyAlignment="1">
      <alignment horizontal="center" vertical="center" wrapText="1"/>
    </xf>
    <xf numFmtId="9" fontId="2" fillId="4" borderId="52" xfId="0" applyNumberFormat="1" applyFont="1" applyFill="1" applyBorder="1" applyAlignment="1">
      <alignment horizontal="center" vertical="center" wrapText="1"/>
    </xf>
    <xf numFmtId="9" fontId="2" fillId="4" borderId="25" xfId="0" applyNumberFormat="1" applyFont="1" applyFill="1" applyBorder="1" applyAlignment="1">
      <alignment horizontal="center" vertical="center" wrapText="1"/>
    </xf>
    <xf numFmtId="9" fontId="2" fillId="4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9" fontId="2" fillId="4" borderId="22" xfId="0" applyNumberFormat="1" applyFont="1" applyFill="1" applyBorder="1" applyAlignment="1">
      <alignment horizontal="center" vertical="center" wrapText="1"/>
    </xf>
    <xf numFmtId="9" fontId="2" fillId="4" borderId="23" xfId="0" applyNumberFormat="1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D1">
      <selection activeCell="A14" sqref="A14:O14"/>
    </sheetView>
  </sheetViews>
  <sheetFormatPr defaultColWidth="9.140625" defaultRowHeight="15"/>
  <cols>
    <col min="5" max="5" width="12.421875" style="0" customWidth="1"/>
    <col min="7" max="7" width="2.00390625" style="0" customWidth="1"/>
    <col min="9" max="9" width="9.140625" style="0" customWidth="1"/>
    <col min="12" max="12" width="10.28125" style="0" customWidth="1"/>
    <col min="13" max="13" width="10.57421875" style="0" customWidth="1"/>
    <col min="19" max="19" width="10.57421875" style="0" customWidth="1"/>
    <col min="20" max="20" width="8.00390625" style="0" customWidth="1"/>
  </cols>
  <sheetData>
    <row r="1" ht="11.25" customHeight="1">
      <c r="A1" s="14"/>
    </row>
    <row r="2" spans="1:20" ht="33" customHeight="1">
      <c r="A2" s="73" t="s">
        <v>71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6" ht="12.75" customHeight="1">
      <c r="A3" s="75"/>
      <c r="B3" s="76"/>
      <c r="C3" s="76"/>
      <c r="D3" s="76"/>
      <c r="E3" s="76"/>
      <c r="F3" s="76"/>
    </row>
    <row r="4" spans="1:20" ht="17.25" customHeight="1" thickBot="1">
      <c r="A4" s="25" t="s">
        <v>63</v>
      </c>
      <c r="B4" s="77" t="s">
        <v>82</v>
      </c>
      <c r="C4" s="77"/>
      <c r="D4" s="25"/>
      <c r="E4" s="25"/>
      <c r="F4" s="25"/>
      <c r="G4" s="26"/>
      <c r="H4" s="25" t="s">
        <v>64</v>
      </c>
      <c r="I4" s="77" t="s">
        <v>83</v>
      </c>
      <c r="J4" s="77"/>
      <c r="K4" s="25"/>
      <c r="L4" s="25" t="s">
        <v>66</v>
      </c>
      <c r="M4" s="78" t="s">
        <v>84</v>
      </c>
      <c r="N4" s="78"/>
      <c r="O4" s="78"/>
      <c r="P4" s="78"/>
      <c r="Q4" s="24"/>
      <c r="R4" s="79"/>
      <c r="S4" s="79"/>
      <c r="T4" s="24"/>
    </row>
    <row r="5" spans="1:20" ht="15">
      <c r="A5" s="80" t="s">
        <v>27</v>
      </c>
      <c r="B5" s="60" t="s">
        <v>28</v>
      </c>
      <c r="C5" s="60" t="s">
        <v>29</v>
      </c>
      <c r="D5" s="60" t="s">
        <v>30</v>
      </c>
      <c r="E5" s="63" t="s">
        <v>31</v>
      </c>
      <c r="F5" s="64"/>
      <c r="G5" s="65"/>
      <c r="H5" s="63" t="s">
        <v>32</v>
      </c>
      <c r="I5" s="64"/>
      <c r="J5" s="64"/>
      <c r="K5" s="65"/>
      <c r="L5" s="60" t="s">
        <v>33</v>
      </c>
      <c r="M5" s="63" t="s">
        <v>34</v>
      </c>
      <c r="N5" s="64"/>
      <c r="O5" s="64"/>
      <c r="P5" s="65"/>
      <c r="Q5" s="60" t="s">
        <v>35</v>
      </c>
      <c r="R5" s="60" t="s">
        <v>36</v>
      </c>
      <c r="S5" s="60" t="s">
        <v>37</v>
      </c>
      <c r="T5" s="69" t="s">
        <v>38</v>
      </c>
    </row>
    <row r="6" spans="1:20" ht="15">
      <c r="A6" s="81"/>
      <c r="B6" s="61"/>
      <c r="C6" s="61"/>
      <c r="D6" s="61"/>
      <c r="E6" s="66"/>
      <c r="F6" s="67"/>
      <c r="G6" s="68"/>
      <c r="H6" s="66"/>
      <c r="I6" s="67"/>
      <c r="J6" s="67"/>
      <c r="K6" s="68"/>
      <c r="L6" s="61"/>
      <c r="M6" s="66"/>
      <c r="N6" s="67"/>
      <c r="O6" s="67"/>
      <c r="P6" s="68"/>
      <c r="Q6" s="61"/>
      <c r="R6" s="61"/>
      <c r="S6" s="61"/>
      <c r="T6" s="70"/>
    </row>
    <row r="7" spans="1:20" ht="16.5" customHeight="1">
      <c r="A7" s="81"/>
      <c r="B7" s="61"/>
      <c r="C7" s="61"/>
      <c r="D7" s="61"/>
      <c r="E7" s="72" t="s">
        <v>39</v>
      </c>
      <c r="F7" s="83" t="s">
        <v>40</v>
      </c>
      <c r="G7" s="84"/>
      <c r="H7" s="72" t="s">
        <v>41</v>
      </c>
      <c r="I7" s="72" t="s">
        <v>48</v>
      </c>
      <c r="J7" s="72" t="s">
        <v>49</v>
      </c>
      <c r="K7" s="72" t="s">
        <v>50</v>
      </c>
      <c r="L7" s="61"/>
      <c r="M7" s="72" t="s">
        <v>42</v>
      </c>
      <c r="N7" s="72" t="s">
        <v>43</v>
      </c>
      <c r="O7" s="72" t="s">
        <v>44</v>
      </c>
      <c r="P7" s="72" t="s">
        <v>45</v>
      </c>
      <c r="Q7" s="61"/>
      <c r="R7" s="61"/>
      <c r="S7" s="61"/>
      <c r="T7" s="70"/>
    </row>
    <row r="8" spans="1:20" ht="17.25" thickBot="1">
      <c r="A8" s="82"/>
      <c r="B8" s="62"/>
      <c r="C8" s="62"/>
      <c r="D8" s="62"/>
      <c r="E8" s="62"/>
      <c r="F8" s="85"/>
      <c r="G8" s="86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71"/>
    </row>
    <row r="9" spans="1:20" ht="17.25" thickTop="1">
      <c r="A9" s="20" t="s">
        <v>73</v>
      </c>
      <c r="B9" s="47" t="s">
        <v>75</v>
      </c>
      <c r="C9" s="47" t="s">
        <v>76</v>
      </c>
      <c r="D9" s="47" t="s">
        <v>77</v>
      </c>
      <c r="E9" s="47" t="s">
        <v>78</v>
      </c>
      <c r="F9" s="56" t="s">
        <v>72</v>
      </c>
      <c r="G9" s="57"/>
      <c r="H9" s="50" t="s">
        <v>79</v>
      </c>
      <c r="I9" s="47">
        <v>273</v>
      </c>
      <c r="J9" s="47">
        <v>269</v>
      </c>
      <c r="K9" s="47">
        <v>4</v>
      </c>
      <c r="L9" s="54">
        <v>17318.2</v>
      </c>
      <c r="M9" s="47">
        <f>SUM(N9:P10)</f>
        <v>66800</v>
      </c>
      <c r="N9" s="55">
        <v>53300</v>
      </c>
      <c r="O9" s="47">
        <v>13500</v>
      </c>
      <c r="P9" s="47"/>
      <c r="Q9" s="47" t="s">
        <v>59</v>
      </c>
      <c r="R9" s="47" t="s">
        <v>80</v>
      </c>
      <c r="S9" s="47" t="s">
        <v>81</v>
      </c>
      <c r="T9" s="52"/>
    </row>
    <row r="10" spans="1:20" ht="15">
      <c r="A10" s="21" t="s">
        <v>74</v>
      </c>
      <c r="B10" s="49"/>
      <c r="C10" s="49"/>
      <c r="D10" s="49"/>
      <c r="E10" s="48"/>
      <c r="F10" s="58"/>
      <c r="G10" s="59"/>
      <c r="H10" s="51"/>
      <c r="I10" s="48"/>
      <c r="J10" s="48"/>
      <c r="K10" s="48"/>
      <c r="L10" s="48"/>
      <c r="M10" s="49"/>
      <c r="N10" s="48"/>
      <c r="O10" s="48"/>
      <c r="P10" s="48"/>
      <c r="Q10" s="49"/>
      <c r="R10" s="48"/>
      <c r="S10" s="49"/>
      <c r="T10" s="53"/>
    </row>
    <row r="11" spans="1:20" ht="15">
      <c r="A11" s="22" t="s">
        <v>0</v>
      </c>
      <c r="B11" s="41"/>
      <c r="C11" s="41"/>
      <c r="D11" s="41"/>
      <c r="E11" s="35"/>
      <c r="F11" s="39"/>
      <c r="G11" s="43"/>
      <c r="H11" s="45"/>
      <c r="I11" s="35"/>
      <c r="J11" s="37"/>
      <c r="K11" s="37"/>
      <c r="L11" s="39"/>
      <c r="M11" s="41">
        <f>SUM(N11:P12)</f>
        <v>0</v>
      </c>
      <c r="N11" s="35"/>
      <c r="O11" s="37"/>
      <c r="P11" s="39"/>
      <c r="Q11" s="41" t="s">
        <v>59</v>
      </c>
      <c r="R11" s="43"/>
      <c r="S11" s="41"/>
      <c r="T11" s="33"/>
    </row>
    <row r="12" spans="1:20" ht="17.25" thickBot="1">
      <c r="A12" s="23" t="s">
        <v>1</v>
      </c>
      <c r="B12" s="42"/>
      <c r="C12" s="42"/>
      <c r="D12" s="42"/>
      <c r="E12" s="36"/>
      <c r="F12" s="40"/>
      <c r="G12" s="44"/>
      <c r="H12" s="46"/>
      <c r="I12" s="36"/>
      <c r="J12" s="38"/>
      <c r="K12" s="38"/>
      <c r="L12" s="40"/>
      <c r="M12" s="42"/>
      <c r="N12" s="36"/>
      <c r="O12" s="38"/>
      <c r="P12" s="40"/>
      <c r="Q12" s="42"/>
      <c r="R12" s="44"/>
      <c r="S12" s="42"/>
      <c r="T12" s="34"/>
    </row>
    <row r="14" spans="1:15" ht="20.25" customHeight="1">
      <c r="A14" s="28" t="s">
        <v>52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0.25" customHeight="1">
      <c r="A15" s="28" t="s">
        <v>46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0.25" customHeight="1">
      <c r="A16" s="28" t="s">
        <v>61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19"/>
      <c r="O16" s="19"/>
    </row>
    <row r="17" spans="1:15" ht="20.25" customHeight="1">
      <c r="A17" s="32" t="s">
        <v>62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19"/>
    </row>
    <row r="18" spans="1:15" ht="20.25" customHeight="1">
      <c r="A18" s="28" t="s">
        <v>53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7"/>
      <c r="O18" s="17"/>
    </row>
    <row r="19" spans="1:15" ht="20.25" customHeight="1">
      <c r="A19" s="28" t="s">
        <v>54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0.25" customHeight="1">
      <c r="A20" s="28" t="s">
        <v>55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20.25" customHeight="1">
      <c r="A21" s="30" t="s">
        <v>65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20.25" customHeight="1">
      <c r="A22" s="31" t="s">
        <v>56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ht="20.25" customHeight="1">
      <c r="A23" s="28" t="s">
        <v>47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20.25" customHeight="1">
      <c r="A24" s="28" t="s">
        <v>57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20.25" customHeight="1">
      <c r="A25" s="28" t="s">
        <v>58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20.25" customHeight="1">
      <c r="A26" s="28" t="s">
        <v>60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20.25" customHeight="1">
      <c r="A27" s="29" t="s">
        <v>51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8"/>
      <c r="N27" s="18"/>
      <c r="O27" s="18"/>
    </row>
  </sheetData>
  <mergeCells count="78">
    <mergeCell ref="I7:I8"/>
    <mergeCell ref="J7:J8"/>
    <mergeCell ref="K7:K8"/>
    <mergeCell ref="A5:A8"/>
    <mergeCell ref="B5:B8"/>
    <mergeCell ref="C5:C8"/>
    <mergeCell ref="D5:D8"/>
    <mergeCell ref="E5:G6"/>
    <mergeCell ref="H5:K6"/>
    <mergeCell ref="E7:E8"/>
    <mergeCell ref="F7:G8"/>
    <mergeCell ref="H7:H8"/>
    <mergeCell ref="A2:T2"/>
    <mergeCell ref="A3:F3"/>
    <mergeCell ref="B4:C4"/>
    <mergeCell ref="I4:J4"/>
    <mergeCell ref="M4:P4"/>
    <mergeCell ref="R4:S4"/>
    <mergeCell ref="T5:T8"/>
    <mergeCell ref="M7:M8"/>
    <mergeCell ref="N7:N8"/>
    <mergeCell ref="O7:O8"/>
    <mergeCell ref="P7:P8"/>
    <mergeCell ref="L5:L8"/>
    <mergeCell ref="M5:P6"/>
    <mergeCell ref="Q5:Q8"/>
    <mergeCell ref="R5:R8"/>
    <mergeCell ref="S5:S8"/>
    <mergeCell ref="B9:B10"/>
    <mergeCell ref="C9:C10"/>
    <mergeCell ref="D9:D10"/>
    <mergeCell ref="E9:E10"/>
    <mergeCell ref="F9:G10"/>
    <mergeCell ref="S9:S10"/>
    <mergeCell ref="T9:T10"/>
    <mergeCell ref="I9:I10"/>
    <mergeCell ref="J9:J10"/>
    <mergeCell ref="K9:K10"/>
    <mergeCell ref="L9:L10"/>
    <mergeCell ref="M9:M10"/>
    <mergeCell ref="N9:N10"/>
    <mergeCell ref="H11:H12"/>
    <mergeCell ref="O9:O10"/>
    <mergeCell ref="P9:P10"/>
    <mergeCell ref="Q9:Q10"/>
    <mergeCell ref="R9:R10"/>
    <mergeCell ref="H9:H10"/>
    <mergeCell ref="B11:B12"/>
    <mergeCell ref="C11:C12"/>
    <mergeCell ref="D11:D12"/>
    <mergeCell ref="E11:E12"/>
    <mergeCell ref="F11:G12"/>
    <mergeCell ref="T11:T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A14:O14"/>
    <mergeCell ref="A15:O15"/>
    <mergeCell ref="A18:M18"/>
    <mergeCell ref="A19:O19"/>
    <mergeCell ref="A20:O20"/>
    <mergeCell ref="A16:M16"/>
    <mergeCell ref="A17:N17"/>
    <mergeCell ref="A26:O26"/>
    <mergeCell ref="A27:L27"/>
    <mergeCell ref="A21:O21"/>
    <mergeCell ref="A23:O23"/>
    <mergeCell ref="A24:O24"/>
    <mergeCell ref="A25:O25"/>
    <mergeCell ref="A22:O22"/>
  </mergeCells>
  <dataValidations count="8">
    <dataValidation type="list" allowBlank="1" showInputMessage="1" showErrorMessage="1" sqref="R9:R12">
      <formula1>"위탁, 직영"</formula1>
    </dataValidation>
    <dataValidation type="list" allowBlank="1" showInputMessage="1" showErrorMessage="1" sqref="I4:J4">
      <formula1>"국립, 공립, 사립"</formula1>
    </dataValidation>
    <dataValidation type="list" allowBlank="1" showInputMessage="1" showErrorMessage="1" sqref="B4:C4">
      <formula1>"초,중,고,특수"</formula1>
    </dataValidation>
    <dataValidation type="list" allowBlank="1" showInputMessage="1" showErrorMessage="1" sqref="S9:S12">
      <formula1>"수의계약(1인),소액수의견적입찰,2단계경쟁,협상에의한계약,제한경쟁,조달계약의뢰,다수공급자2단계"</formula1>
    </dataValidation>
    <dataValidation type="list" allowBlank="1" showInputMessage="1" showErrorMessage="1" promptTitle="기타의 경우" prompt="목록 삭제 방법 :_x000a_메뉴의 [데이터]-[데이터 유효성검사] 항목에서_x000a_[설정]탭을 클릭하고_x000a_[모두 지우기] 클릭함" sqref="C9:C12">
      <formula1>" ,야영, 심성수련, 교과관련 체험학습, 해양수련, 생활교육,기타(목록삭제 후 입력)"</formula1>
    </dataValidation>
    <dataValidation type="list" allowBlank="1" showInputMessage="1" showErrorMessage="1" promptTitle="기타의 경우 :" prompt="목록 삭제 방법 :_x000a_메뉴의 [데이터]-[데이터 유효성검사] 항목에서_x000a_[설정]탭을 클릭하고_x000a_[모두 지우기] 클릭함" sqref="D9:D12">
      <formula1>"청소년수련관, 청소년수련원, 청소년문화의집, 청소년특화시설, 청소년야영장, 유스호스텔 , 기타(목록삭제후입력)"</formula1>
    </dataValidation>
    <dataValidation type="list" allowBlank="1" showInputMessage="1" showErrorMessage="1" promptTitle="기타의 경우:" prompt="목록 삭제 방법 :_x000a_메뉴의 [데이터]-[데이터 유효성검사] 항목에서_x000a_[설정]탭을 클릭하고_x000a_[모두 지우기] 클릭함" sqref="B9:B12">
      <formula1>"1박2일,2박3일,3박4일,4박5일,5박6일,6박7일,기타(목록삭제후입력)"</formula1>
    </dataValidation>
    <dataValidation type="list" allowBlank="1" showInputMessage="1" showErrorMessage="1" promptTitle="기타의 경우:" prompt="목록 삭제 방법 :_x000a_메뉴의 [데이터]-[데이터 유효성검사] 항목에서_x000a_[설정]탭을 클릭하고_x000a_[모두 지우기] 클릭함" sqref="H9:H12">
      <formula1>"1학년,2학년,3학년,4학년,5학년,6학년,기타(목록삭제 후 입력)"</formula1>
    </dataValidation>
  </dataValidations>
  <printOptions/>
  <pageMargins left="0.7" right="0.7" top="0.75" bottom="0.75" header="0.3" footer="0.3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1"/>
  <sheetViews>
    <sheetView workbookViewId="0" topLeftCell="A1">
      <selection activeCell="B20" sqref="B20:W20"/>
    </sheetView>
  </sheetViews>
  <sheetFormatPr defaultColWidth="9.140625" defaultRowHeight="15"/>
  <cols>
    <col min="1" max="1" width="1.8515625" style="0" customWidth="1"/>
    <col min="4" max="20" width="4.57421875" style="0" customWidth="1"/>
    <col min="21" max="21" width="5.57421875" style="0" customWidth="1"/>
    <col min="22" max="22" width="9.00390625" style="0" bestFit="1" customWidth="1"/>
    <col min="23" max="23" width="9.421875" style="0" customWidth="1"/>
  </cols>
  <sheetData>
    <row r="1" spans="2:17" ht="31.5">
      <c r="B1" s="126" t="s">
        <v>68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2:6" ht="28.5" customHeight="1" thickBot="1">
      <c r="B2" s="27" t="s">
        <v>67</v>
      </c>
      <c r="C2" s="129" t="s">
        <v>84</v>
      </c>
      <c r="D2" s="129"/>
      <c r="E2" s="129"/>
      <c r="F2" s="129"/>
    </row>
    <row r="3" spans="2:23" ht="17.25" customHeight="1" thickBot="1">
      <c r="B3" s="128" t="s">
        <v>2</v>
      </c>
      <c r="C3" s="128"/>
      <c r="D3" s="116"/>
      <c r="E3" s="116"/>
      <c r="F3" s="116"/>
      <c r="G3" s="116"/>
      <c r="H3" s="117"/>
      <c r="I3" s="117"/>
      <c r="J3" s="117"/>
      <c r="K3" s="117"/>
      <c r="L3" s="117"/>
      <c r="M3" s="116"/>
      <c r="N3" s="116"/>
      <c r="O3" s="116"/>
      <c r="P3" s="116"/>
      <c r="Q3" s="116"/>
      <c r="R3" s="118" t="s">
        <v>25</v>
      </c>
      <c r="S3" s="119"/>
      <c r="T3" s="119"/>
      <c r="U3" s="16">
        <v>269</v>
      </c>
      <c r="V3" s="13" t="s">
        <v>26</v>
      </c>
      <c r="W3" s="11"/>
    </row>
    <row r="4" spans="2:23" ht="17.25" customHeight="1">
      <c r="B4" s="4" t="s">
        <v>3</v>
      </c>
      <c r="C4" s="106" t="s">
        <v>5</v>
      </c>
      <c r="D4" s="122" t="s">
        <v>70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3"/>
      <c r="T4" s="123"/>
      <c r="U4" s="124"/>
      <c r="V4" s="107" t="s">
        <v>22</v>
      </c>
      <c r="W4" s="125" t="s">
        <v>23</v>
      </c>
    </row>
    <row r="5" spans="2:23" ht="15">
      <c r="B5" s="5" t="s">
        <v>4</v>
      </c>
      <c r="C5" s="107"/>
      <c r="D5" s="102" t="s">
        <v>16</v>
      </c>
      <c r="E5" s="102"/>
      <c r="F5" s="103"/>
      <c r="G5" s="101" t="s">
        <v>6</v>
      </c>
      <c r="H5" s="102"/>
      <c r="I5" s="103"/>
      <c r="J5" s="101" t="s">
        <v>7</v>
      </c>
      <c r="K5" s="102"/>
      <c r="L5" s="103"/>
      <c r="M5" s="101" t="s">
        <v>8</v>
      </c>
      <c r="N5" s="102"/>
      <c r="O5" s="103"/>
      <c r="P5" s="101" t="s">
        <v>9</v>
      </c>
      <c r="Q5" s="102"/>
      <c r="R5" s="103"/>
      <c r="S5" s="101" t="s">
        <v>10</v>
      </c>
      <c r="T5" s="103"/>
      <c r="U5" s="1" t="s">
        <v>11</v>
      </c>
      <c r="V5" s="107"/>
      <c r="W5" s="99"/>
    </row>
    <row r="6" spans="2:23" ht="16.5" customHeight="1" thickBot="1">
      <c r="B6" s="6"/>
      <c r="C6" s="108"/>
      <c r="D6" s="2" t="s">
        <v>15</v>
      </c>
      <c r="E6" s="3" t="s">
        <v>13</v>
      </c>
      <c r="F6" s="3" t="s">
        <v>14</v>
      </c>
      <c r="G6" s="2" t="s">
        <v>12</v>
      </c>
      <c r="H6" s="3" t="s">
        <v>13</v>
      </c>
      <c r="I6" s="3" t="s">
        <v>14</v>
      </c>
      <c r="J6" s="3" t="s">
        <v>12</v>
      </c>
      <c r="K6" s="3" t="s">
        <v>13</v>
      </c>
      <c r="L6" s="3" t="s">
        <v>14</v>
      </c>
      <c r="M6" s="3" t="s">
        <v>12</v>
      </c>
      <c r="N6" s="3" t="s">
        <v>13</v>
      </c>
      <c r="O6" s="3" t="s">
        <v>14</v>
      </c>
      <c r="P6" s="3" t="s">
        <v>12</v>
      </c>
      <c r="Q6" s="3" t="s">
        <v>13</v>
      </c>
      <c r="R6" s="3" t="s">
        <v>14</v>
      </c>
      <c r="S6" s="3" t="s">
        <v>12</v>
      </c>
      <c r="T6" s="3" t="s">
        <v>13</v>
      </c>
      <c r="U6" s="3" t="s">
        <v>12</v>
      </c>
      <c r="V6" s="108"/>
      <c r="W6" s="100"/>
    </row>
    <row r="7" spans="2:23" ht="23.25" thickTop="1">
      <c r="B7" s="7" t="s">
        <v>85</v>
      </c>
      <c r="C7" s="98">
        <v>269</v>
      </c>
      <c r="D7" s="98">
        <v>178</v>
      </c>
      <c r="E7" s="98">
        <v>156</v>
      </c>
      <c r="F7" s="98">
        <v>177</v>
      </c>
      <c r="G7" s="98">
        <v>170</v>
      </c>
      <c r="H7" s="98">
        <v>142</v>
      </c>
      <c r="I7" s="98">
        <v>180</v>
      </c>
      <c r="J7" s="98">
        <v>194</v>
      </c>
      <c r="K7" s="98">
        <v>149</v>
      </c>
      <c r="L7" s="98">
        <v>187</v>
      </c>
      <c r="M7" s="98">
        <v>192</v>
      </c>
      <c r="N7" s="98">
        <v>157</v>
      </c>
      <c r="O7" s="98">
        <v>174</v>
      </c>
      <c r="P7" s="98">
        <v>182</v>
      </c>
      <c r="Q7" s="98">
        <v>193</v>
      </c>
      <c r="R7" s="98">
        <v>216</v>
      </c>
      <c r="S7" s="98">
        <v>199</v>
      </c>
      <c r="T7" s="98">
        <v>148</v>
      </c>
      <c r="U7" s="98">
        <v>182</v>
      </c>
      <c r="V7" s="120">
        <f>SUM((D7/U3),(E7/U3),(F7/U3),(G7/U3),(H7/U3),(I7/U3),(J7/U3),(K7/U3),(L7/U3),(M7/U3),(N7/U3),(O7/U3),(P7/U3),(Q7/U3),(R7/U3),(S7/U3),(T7/U3),(U7/U3))/18</f>
        <v>0.6559273027674515</v>
      </c>
      <c r="W7" s="87"/>
    </row>
    <row r="8" spans="2:23" ht="17.25" thickBot="1">
      <c r="B8" s="8" t="s">
        <v>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121"/>
      <c r="W8" s="88"/>
    </row>
    <row r="9" ht="17.25" thickBot="1"/>
    <row r="10" spans="2:23" ht="17.25" customHeight="1" thickBot="1">
      <c r="B10" s="79" t="s">
        <v>24</v>
      </c>
      <c r="C10" s="79"/>
      <c r="D10" s="116"/>
      <c r="E10" s="116"/>
      <c r="F10" s="116"/>
      <c r="G10" s="116"/>
      <c r="H10" s="117"/>
      <c r="I10" s="117"/>
      <c r="J10" s="117"/>
      <c r="K10" s="117"/>
      <c r="L10" s="117"/>
      <c r="M10" s="116"/>
      <c r="N10" s="116"/>
      <c r="O10" s="116"/>
      <c r="P10" s="116"/>
      <c r="Q10" s="116"/>
      <c r="R10" s="118" t="s">
        <v>25</v>
      </c>
      <c r="S10" s="119"/>
      <c r="T10" s="119"/>
      <c r="U10" s="16">
        <v>9</v>
      </c>
      <c r="V10" s="13" t="s">
        <v>26</v>
      </c>
      <c r="W10" s="12"/>
    </row>
    <row r="11" spans="2:22" ht="17.25" customHeight="1">
      <c r="B11" s="4" t="s">
        <v>3</v>
      </c>
      <c r="C11" s="106" t="s">
        <v>5</v>
      </c>
      <c r="D11" s="109" t="s">
        <v>69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11"/>
      <c r="T11" s="112" t="s">
        <v>22</v>
      </c>
      <c r="U11" s="113"/>
      <c r="V11" s="99" t="s">
        <v>23</v>
      </c>
    </row>
    <row r="12" spans="2:22" ht="16.5" customHeight="1">
      <c r="B12" s="5" t="s">
        <v>4</v>
      </c>
      <c r="C12" s="107"/>
      <c r="D12" s="101" t="s">
        <v>16</v>
      </c>
      <c r="E12" s="102"/>
      <c r="F12" s="102"/>
      <c r="G12" s="103"/>
      <c r="H12" s="101" t="s">
        <v>18</v>
      </c>
      <c r="I12" s="102"/>
      <c r="J12" s="102"/>
      <c r="K12" s="104" t="s">
        <v>19</v>
      </c>
      <c r="L12" s="104"/>
      <c r="M12" s="104"/>
      <c r="N12" s="104"/>
      <c r="O12" s="104" t="s">
        <v>20</v>
      </c>
      <c r="P12" s="104"/>
      <c r="Q12" s="104"/>
      <c r="R12" s="105" t="s">
        <v>21</v>
      </c>
      <c r="S12" s="103"/>
      <c r="T12" s="112"/>
      <c r="U12" s="113"/>
      <c r="V12" s="99"/>
    </row>
    <row r="13" spans="2:22" ht="16.5" customHeight="1" thickBot="1">
      <c r="B13" s="6"/>
      <c r="C13" s="108"/>
      <c r="D13" s="9" t="s">
        <v>12</v>
      </c>
      <c r="E13" s="9" t="s">
        <v>13</v>
      </c>
      <c r="F13" s="9" t="s">
        <v>14</v>
      </c>
      <c r="G13" s="9" t="s">
        <v>17</v>
      </c>
      <c r="H13" s="9" t="s">
        <v>12</v>
      </c>
      <c r="I13" s="9" t="s">
        <v>13</v>
      </c>
      <c r="J13" s="9" t="s">
        <v>14</v>
      </c>
      <c r="K13" s="10" t="s">
        <v>12</v>
      </c>
      <c r="L13" s="10" t="s">
        <v>13</v>
      </c>
      <c r="M13" s="10" t="s">
        <v>14</v>
      </c>
      <c r="N13" s="10" t="s">
        <v>17</v>
      </c>
      <c r="O13" s="10" t="s">
        <v>12</v>
      </c>
      <c r="P13" s="10" t="s">
        <v>13</v>
      </c>
      <c r="Q13" s="10" t="s">
        <v>14</v>
      </c>
      <c r="R13" s="9" t="s">
        <v>12</v>
      </c>
      <c r="S13" s="9" t="s">
        <v>13</v>
      </c>
      <c r="T13" s="114"/>
      <c r="U13" s="115"/>
      <c r="V13" s="100"/>
    </row>
    <row r="14" spans="2:22" ht="23.25" thickTop="1">
      <c r="B14" s="7" t="s">
        <v>85</v>
      </c>
      <c r="C14" s="98">
        <v>9</v>
      </c>
      <c r="D14" s="91">
        <v>8</v>
      </c>
      <c r="E14" s="91">
        <v>9</v>
      </c>
      <c r="F14" s="91">
        <v>8</v>
      </c>
      <c r="G14" s="91">
        <v>9</v>
      </c>
      <c r="H14" s="91">
        <v>9</v>
      </c>
      <c r="I14" s="91">
        <v>8</v>
      </c>
      <c r="J14" s="91">
        <v>8</v>
      </c>
      <c r="K14" s="91">
        <v>7</v>
      </c>
      <c r="L14" s="91">
        <v>7</v>
      </c>
      <c r="M14" s="91">
        <v>9</v>
      </c>
      <c r="N14" s="91">
        <v>7</v>
      </c>
      <c r="O14" s="91">
        <v>6</v>
      </c>
      <c r="P14" s="91">
        <v>6</v>
      </c>
      <c r="Q14" s="91">
        <v>4</v>
      </c>
      <c r="R14" s="91">
        <v>8</v>
      </c>
      <c r="S14" s="91">
        <v>8</v>
      </c>
      <c r="T14" s="93">
        <f>SUM((D14/U10),(E14/U10),(F14/U10),(G14/U10),(H14/U10),(I14/U10),(J14/U10),(K14/U10),(L14/U10),(M14/U10),(N14/U10),(O14/U10),(P14/U10),(Q14/U10),(R14/U10),(S14/U10))/16</f>
        <v>0.8402777777777778</v>
      </c>
      <c r="U14" s="94"/>
      <c r="V14" s="87"/>
    </row>
    <row r="15" spans="2:22" ht="17.25" thickBot="1">
      <c r="B15" s="8" t="s">
        <v>1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5"/>
      <c r="U15" s="96"/>
      <c r="V15" s="88"/>
    </row>
    <row r="16" ht="15.75" customHeight="1"/>
    <row r="17" spans="2:23" ht="1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</row>
    <row r="18" spans="2:23" ht="15"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2:23" ht="24" customHeight="1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2:23" ht="24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2:14" ht="15">
      <c r="B21" s="97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15"/>
    </row>
    <row r="22" ht="16.5" customHeight="1"/>
    <row r="23" ht="16.5" customHeight="1"/>
    <row r="24" ht="16.5" customHeight="1"/>
    <row r="25" ht="16.5" customHeight="1"/>
    <row r="26" ht="16.5" customHeight="1"/>
  </sheetData>
  <mergeCells count="76">
    <mergeCell ref="B1:Q1"/>
    <mergeCell ref="B3:C3"/>
    <mergeCell ref="D3:G3"/>
    <mergeCell ref="H3:L3"/>
    <mergeCell ref="M3:Q3"/>
    <mergeCell ref="C2:F2"/>
    <mergeCell ref="R3:T3"/>
    <mergeCell ref="C4:C6"/>
    <mergeCell ref="D4:U4"/>
    <mergeCell ref="V4:V6"/>
    <mergeCell ref="W4:W6"/>
    <mergeCell ref="D5:F5"/>
    <mergeCell ref="G5:I5"/>
    <mergeCell ref="J5:L5"/>
    <mergeCell ref="M5:O5"/>
    <mergeCell ref="P5:R5"/>
    <mergeCell ref="S5:T5"/>
    <mergeCell ref="C7:C8"/>
    <mergeCell ref="D7:D8"/>
    <mergeCell ref="E7:E8"/>
    <mergeCell ref="F7:F8"/>
    <mergeCell ref="G7:G8"/>
    <mergeCell ref="W7:W8"/>
    <mergeCell ref="L7:L8"/>
    <mergeCell ref="M7:M8"/>
    <mergeCell ref="N7:N8"/>
    <mergeCell ref="O7:O8"/>
    <mergeCell ref="P7:P8"/>
    <mergeCell ref="Q7:Q8"/>
    <mergeCell ref="V7:V8"/>
    <mergeCell ref="C11:C13"/>
    <mergeCell ref="D11:S11"/>
    <mergeCell ref="T11:U13"/>
    <mergeCell ref="R7:R8"/>
    <mergeCell ref="S7:S8"/>
    <mergeCell ref="T7:T8"/>
    <mergeCell ref="U7:U8"/>
    <mergeCell ref="B10:C10"/>
    <mergeCell ref="D10:G10"/>
    <mergeCell ref="H10:L10"/>
    <mergeCell ref="M10:Q10"/>
    <mergeCell ref="R10:T10"/>
    <mergeCell ref="H7:H8"/>
    <mergeCell ref="I7:I8"/>
    <mergeCell ref="J7:J8"/>
    <mergeCell ref="K7:K8"/>
    <mergeCell ref="V11:V13"/>
    <mergeCell ref="D12:G12"/>
    <mergeCell ref="H12:J12"/>
    <mergeCell ref="K12:N12"/>
    <mergeCell ref="O12:Q12"/>
    <mergeCell ref="R12:S12"/>
    <mergeCell ref="B21:M21"/>
    <mergeCell ref="O14:O15"/>
    <mergeCell ref="P14:P15"/>
    <mergeCell ref="Q14:Q15"/>
    <mergeCell ref="R14:R15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V14:V15"/>
    <mergeCell ref="B17:W17"/>
    <mergeCell ref="B18:W18"/>
    <mergeCell ref="B19:W19"/>
    <mergeCell ref="B20:W20"/>
    <mergeCell ref="S14:S15"/>
    <mergeCell ref="T14:U15"/>
    <mergeCell ref="H14:H15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Compia</dc:creator>
  <cp:keywords/>
  <dc:description/>
  <cp:lastModifiedBy>User</cp:lastModifiedBy>
  <cp:lastPrinted>2011-06-17T02:37:44Z</cp:lastPrinted>
  <dcterms:created xsi:type="dcterms:W3CDTF">2011-05-18T11:47:56Z</dcterms:created>
  <dcterms:modified xsi:type="dcterms:W3CDTF">2012-03-27T05:01:36Z</dcterms:modified>
  <cp:category/>
  <cp:version/>
  <cp:contentType/>
  <cp:contentStatus/>
</cp:coreProperties>
</file>